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8\30. Zakup wyposażenia sal i pomocy edukacyjnych\2. Zaproszenie\"/>
    </mc:Choice>
  </mc:AlternateContent>
  <bookViews>
    <workbookView xWindow="0" yWindow="0" windowWidth="28755" windowHeight="12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5" i="1"/>
  <c r="F52" i="1"/>
  <c r="D56" i="1"/>
  <c r="F50" i="1"/>
  <c r="F48" i="1"/>
  <c r="F46" i="1"/>
  <c r="F43" i="1"/>
  <c r="F27" i="1"/>
  <c r="D24" i="1"/>
  <c r="F15" i="1"/>
  <c r="F14" i="1"/>
  <c r="F13" i="1"/>
  <c r="F53" i="1" l="1"/>
  <c r="F44" i="1"/>
  <c r="F45" i="1"/>
  <c r="F47" i="1"/>
  <c r="F49" i="1"/>
  <c r="F51" i="1"/>
  <c r="F36" i="1"/>
  <c r="F35" i="1"/>
  <c r="F34" i="1"/>
  <c r="F33" i="1"/>
  <c r="F32" i="1"/>
  <c r="F31" i="1"/>
  <c r="F30" i="1"/>
  <c r="F29" i="1"/>
  <c r="F28" i="1"/>
  <c r="F26" i="1"/>
  <c r="F22" i="1"/>
  <c r="F23" i="1"/>
  <c r="F12" i="1"/>
  <c r="F16" i="1"/>
  <c r="F17" i="1"/>
  <c r="F18" i="1"/>
  <c r="F19" i="1"/>
  <c r="F20" i="1"/>
  <c r="F11" i="1" l="1"/>
  <c r="F21" i="1"/>
  <c r="F37" i="1" l="1"/>
  <c r="F38" i="1"/>
  <c r="F39" i="1"/>
  <c r="F40" i="1"/>
  <c r="F41" i="1"/>
  <c r="F42" i="1"/>
  <c r="F56" i="1" l="1"/>
  <c r="F10" i="1"/>
  <c r="F24" i="1" l="1"/>
  <c r="F5" i="1" l="1"/>
</calcChain>
</file>

<file path=xl/sharedStrings.xml><?xml version="1.0" encoding="utf-8"?>
<sst xmlns="http://schemas.openxmlformats.org/spreadsheetml/2006/main" count="138" uniqueCount="129">
  <si>
    <t>Lp.</t>
  </si>
  <si>
    <t>Nazwa i opis</t>
  </si>
  <si>
    <t>wartość brutto</t>
  </si>
  <si>
    <t>1.</t>
  </si>
  <si>
    <t>3.</t>
  </si>
  <si>
    <t>6.</t>
  </si>
  <si>
    <t>8.</t>
  </si>
  <si>
    <t>2.</t>
  </si>
  <si>
    <t>4.</t>
  </si>
  <si>
    <t>5.</t>
  </si>
  <si>
    <t>7.</t>
  </si>
  <si>
    <t>9.</t>
  </si>
  <si>
    <t>10.</t>
  </si>
  <si>
    <t>11.</t>
  </si>
  <si>
    <t>RAZEM:</t>
  </si>
  <si>
    <t>Uwaga ogólna: Podane przez Zamawiającego parametry techniczne wyposażenia są parametrami minimalnymi. Wykonawca może zaproponować wyposażenie o parametrach technicznych równoważnych lub wyższych, lecz nie gorszych od wskazanych przez Zamawiającego. Wymiary poszczególnych elementów mogą być zbliżone do podanych w zestawieniu.</t>
  </si>
  <si>
    <t>Adres dostawy i montażu: Żłobek Miejski, ul. Mickiewicza 8, 37-420 Rudnik nad Sanem</t>
  </si>
  <si>
    <t>cena jednostkowa brutto</t>
  </si>
  <si>
    <t>Stolik</t>
  </si>
  <si>
    <t xml:space="preserve">Zakup zakup zabawek i pomocy edukacyjnych </t>
  </si>
  <si>
    <t>Domek do zabawy</t>
  </si>
  <si>
    <t>liczba sztuk/kpl</t>
  </si>
  <si>
    <t>Suchy basen z piłeczkami</t>
  </si>
  <si>
    <t>Tematyczne kąciki zabaw</t>
  </si>
  <si>
    <t>Kreatywna ciuchcia</t>
  </si>
  <si>
    <t>Mały kwiatek</t>
  </si>
  <si>
    <t>Kieszonki malucha</t>
  </si>
  <si>
    <t>Tunel piankowy</t>
  </si>
  <si>
    <t>Namiot z efektami świetlnymi</t>
  </si>
  <si>
    <t>Centrum aktywności edukacyjno - motorycznej</t>
  </si>
  <si>
    <t>Budowa cieni (duża)</t>
  </si>
  <si>
    <t>Podloga interaktywna</t>
  </si>
  <si>
    <t>Zakup mebli i wyposażenia sal</t>
  </si>
  <si>
    <t>Krzesełka</t>
  </si>
  <si>
    <t>Krzesło obrotowe</t>
  </si>
  <si>
    <t>Krzesełko wielofunkcyjne</t>
  </si>
  <si>
    <t>Krzesło biurowe</t>
  </si>
  <si>
    <t>Regał</t>
  </si>
  <si>
    <t>Przewijak z materacem i szafką</t>
  </si>
  <si>
    <t>Ławka do karmienia</t>
  </si>
  <si>
    <t>Szafka na nocniki</t>
  </si>
  <si>
    <t>Bramki zabezpieczające</t>
  </si>
  <si>
    <t>Parawany</t>
  </si>
  <si>
    <t>Materace do łóżeczek</t>
  </si>
  <si>
    <t>Komplet pościeli</t>
  </si>
  <si>
    <t>Prześcieradła</t>
  </si>
  <si>
    <t>Tablice korkowe</t>
  </si>
  <si>
    <t>Kojec</t>
  </si>
  <si>
    <t>Bujak</t>
  </si>
  <si>
    <t>Chodzik</t>
  </si>
  <si>
    <t>Jeździk</t>
  </si>
  <si>
    <t>Wąż spacerowy</t>
  </si>
  <si>
    <t>Komplet kołdra i poduszka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</si>
  <si>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</si>
  <si>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</si>
  <si>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</si>
  <si>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</si>
  <si>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</si>
  <si>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</si>
  <si>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</si>
  <si>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</si>
  <si>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</si>
  <si>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</si>
  <si>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</si>
  <si>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</si>
  <si>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</si>
  <si>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</si>
  <si>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</si>
  <si>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</si>
  <si>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</si>
  <si>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</si>
  <si>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</si>
  <si>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</si>
  <si>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</si>
  <si>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</si>
  <si>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</si>
  <si>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</si>
  <si>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</si>
  <si>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Załącznik nr 2 - Formularz asortymentowo - cenowy (Zadanie 1)</t>
  </si>
  <si>
    <t>Domek z okiennicami i podłogą na całą długość domku. Całość konstrukcji wykonana z tworzywa sztucznego. Dłuższe ścianki domku posiadają duże podwójne otwory. Dwa krótsze boki domku mają pełne ścianki, a w nich okna i okiennice, które można zamykać. W środku domu znajdują się: zlew, kuchenka, stoliczek oraz dwa siedziska z oparciem, przytwierdzone na stałe. Dodatkowe wyposażenie stanowią: elektroniczny telefon wydający dźwięki, elektroniczny dzwonek do drzwi i skrzynka pocztowa.
Wym ok. 118 x 129 x 89 cm</t>
  </si>
  <si>
    <t>Basen z piłeczkami (ok. 1500 szt.) z kolorowymi aplikacjami. Piłeczki o śr. ok. 6 cm. Wykonany z tkaniny PCV, z materacem na podłożu.
Wymiary basenu 120 x 100 cm,  wys. 36 cm. W skład zestawu wchodza schody i dodatkowe elemnty układane wokół.</t>
  </si>
  <si>
    <t>Zestaw kształtów z pianki tworzących kształt np. krokodyla. Elementy o różnej wysokości i stopniu nachylenia zachęcają do raczkowania, wspinania się, pokonywania przeszkód. Wym. 300 x 180 x 35 cm</t>
  </si>
  <si>
    <t>Kącik złożony z 3 ścianek, na których zamieszczono elementy do manipulacji: przesuwanka w kształcie ślimaka, przekładane figury geometryczne, labirynt z koralikami. Ścianki tworzą kącik, który zachęca dzieci do skupienia i zwrócenia uwagi na kolorowe elementy. Zabawa przesuwakami rozwija motorykę dłoni i sprawność manualną. Wym. ścianek ok. 79 x 110 cm, 79 x 79 cm, 79 x 79 cm</t>
  </si>
  <si>
    <t>Kącik manipulacyjny, zachęcający do ćwiczeń usprawniających motorykę palców i dłoni. Ścianki wyposażone jest w różnego rodzaju pomoce, np. labirynty z koralikami, duże figury na podstawie, figury geometryczne do dopasowywania. Wym. Ok. 125 x 125 x 80 cm</t>
  </si>
  <si>
    <t>3 ścianki z drewna z labiryntami o różnych kształtach pozwalają na zabawę 3 dzieci jednocześnie. Przesuwanie elementów po torze rozwija koordynację wzrokowo-ruchową oraz ćwiczy sprawność rąk. Wym. ścianki ok. 50 x 60 cm</t>
  </si>
  <si>
    <t>Piankowy zestaw składający się z 3 puf wklęsłych o wym. ok. 40 x 40 x 28 cm i 2 puf wypukłych o wym. ok. 40 x 40 x 42 cm oraz lokomotywy o wym. 40 x 50 x 58 cm. Elementy obszyte trwałą tkaniną PCV, niezawierającą ftalanów, łatwą do utrzymania w czystości. • dł. po złożeniu ok. 250 cm</t>
  </si>
  <si>
    <t>Miękka poducha z pokrowcem z tkaniny. Kontrastowe kolory przyciągają wzrok najmłodszych. Wymiary:  śr. całkowita ok. 150 cm • wys. maks. ok. 20 cm.</t>
  </si>
  <si>
    <t>Listwa pozwala na zamocowanie kieszonek do ściany. Dostosowana wymiarem do szerokości 4 kieszonek. Wym. Ok. 105 x 15 cm.  W zestawie kolorowe kieszonki (16 szt.), które łączą się za pomocą sznureczków i są zawieszane na listwie.</t>
  </si>
  <si>
    <t>Piankowy walec pokryty trwałą tkaniną PCV, łatwą do utrzymania w czystości. Przeznaczony do ćwiczeń rozwijających sprawność ruchową.
Śr. ok. 70 cm (wewnętrzna 50 cm) • dł. ok. 100 cm</t>
  </si>
  <si>
    <t>Namiot o wymiarach: dł. boku ok. 110 cm • wym. okna ok. 40 x 40 cm • wym. drzwi ok. 60 x 60 cm  • max. obciążenie 50 kg. W zestawie z lampą, która z powodzeniem będzie służy do rozjaśnienia pomieszczenia, ale także jako źródło dźwięku. Wbudowany głośnik Bluetooth pozwoli na odsłuchanie muzyki lub innych dowolnych dźwięków z urządzeń bezprzewodowych wykorzystujących tę technologię, takich jak: smartfon, tablet, laptop, komputer. Wymiary lampy: dł. boku ok. 15 cm.</t>
  </si>
  <si>
    <t>Kącik zabaw zawierający m. in. sorter, ruchomy teleskop, otwierane okno i drzwiczki, lusterko, pianino, zjeżdżalnię dla kuleczek. Dodatkowo w domku znajduje się zdejmowany panel interaktywny (obracająca się piłeczka, bezpieczne lusterko, ruchome, klikające i barwne robaczki, klikająca gąsienica, obracający się motylek z cyframi od 1 do 4, przycisk z ptaszkiem uruchamiający efekty dźwiękowe - 2 ustawienia natężenia dźwięku). Wym. otwartego kącika ok. 128 x 65 x 63,5 cm,  wym. zamkniętego kącika  ok. 84,5 x 65 x 63,5 cm</t>
  </si>
  <si>
    <t>Zabawka zaprojektowana aby zaznajomić dzieci z połączeniem pomiędzy stałym 3-wymiarowym geometrycznym kształtem a 2-wymiarowym cieniem, który on tworzy. Zestaw zawiera:  9 drewnianych kształtów  3 drewniane podstawy 18 obustronnych kartonowych kwadratów.</t>
  </si>
  <si>
    <t>Urządzenie dedykowane do ćwiczeń, gier i zabaw ruchowych, zawierające w sobie zintegrowany system czujników ruchu, projektor i komputer. Wymiary „wyświetlanego obszaru” to ok. 2 x 3 m (dla ok. 3 m wysokości podwieszonego urządzenia). Urządzenie obsługiwany przez nauczyciela na dwa sposoby: albo steruje on urządzeniem przy użyciu pilota (zasada działania jest taka sama, jak w przypadku pilota do TV), albo całkowicie interaktywnie - ruchami rąk i nóg. 
1. Możliwość podłączenia do internetu:
- kablowego poprzez gniazdo RJ-45 umieszczone w tylnej płycie urządzenia,
- radiowego WiFi poprzez dongle WiFi wkładany do portu USB umieszczonego w tylnej płycie urządzenia (moduł WiFi w komplecie).
2. Możliwość podłączenia zewnętrznych głośników: gniazdo AUDIO, umieszczone na tylnej płycie urządzenia pozwala na dołączenie zewnętrznego systemu nagłaśniającego - głośność 20 W.
W komplecie zestaw minimum 50 gier i zabaw interaktywnych.</t>
  </si>
  <si>
    <t>Krzesła wykonane z tworzywa sztucznego. Stelaż w kolorze srebrnym został wykonany z rury okrągłej o 22 mm. Lekko sprężyste oparcie. Krzesło jest odporne na zabrudzenia i wilgoć, a powierzchnia siedziska moletowana, odporna na zarysowania, antypoślizgowa. Zatyczki z tworzywa chronią podłogę przed zarysowaniem. Krzesła można stawiać jedno na drugim. Otwór w oparciu stanowi wygodny uchwyt wykorzystywany w czasie przemieszczania. Nie zaleca się czyszczenia krzesełek żadnymi preparatami zawierającymi alkohol w składzie. Rozmiar nr 6 -  kolor żółty.</t>
  </si>
  <si>
    <t>Krzesła wykonane z tworzywa sztucznego. Stelaż w kolorze srebrnym został wykonany z rury okrągłej o śr. 18 mm. Lekko sprężyste oparcie. Krzesło jest odporne na zabrudzenia i wilgoć, a powierzchnia siedziska moletowana, odporna na zarysowania, antypoślizgowa. Zatyczki z tworzywa chronią podłogę przed zarysowaniem. Krzesła można stawiać jedno na drugim. Otwór w oparciu stanowi wygodny uchwyt wykorzystywany w czasie przemieszczania. Nie zaleca się czyszczenia krzesełek żadnymi preparatami zawierającymi alkohol w składzie. Rozmiar nr 1-  4 sztuki zielone  i 4 sztuki czerwone).</t>
  </si>
  <si>
    <t>Wyposażone w wysokie, ergonomicznie wyprofilowane oparcie, zapewniające optymalne wsparcie dla kręgosłupa. Regulowana wysokość. Krzesełko na kółkach. Materiał: 100% włókno syntetyczne. • śr. 63 cm • wys. siedziska 42,5-55,5 cm</t>
  </si>
  <si>
    <t xml:space="preserve">37. </t>
  </si>
  <si>
    <t>Wielofunkcyjne Krzesło, które po odwróceniu może służyć także jako stolik, wykonane z lakierowanej sklejki. • wym. 30 x 25 x 30 cm • możliwe wys. siedziska 12, 20 i 25 cm</t>
  </si>
  <si>
    <t xml:space="preserve">Krzesła wykonane z tworzywa sztucznego. Stelaż w kolorze srebrnym został wykonany z rury okrągłej o 22 mm. Lekko sprężyste oparcie. Krzesło jest odporne na zabrudzenia i wilgoć, a powierzchnia siedziska moletowana, odporna na zarysowania, antypoślizgowa. Zatyczki z tworzywa chronią podłogę przed zarysowaniem. Krzesła można stawiać jedno na drugim. Otwór w oparciu stanowi wygodny uchwyt wykorzystywany w czasie przemieszczania. Nie zaleca się czyszczenia krzesełek żadnymi preparatami zawierającymi </t>
  </si>
  <si>
    <t>Blaty wykonane z płyty laminowanej w tonacji brzozy, o gr. 18 mm, wykończone trwałym obrzeżem PCV o gr. 2 mm. Blaty mają zaokrąglone narożniki. Kolorowe obrzeża: zielone i brzozowe. Blaty dostarczane są z zamocowaną ramą stelaża. Aby korzystać ze stołu wystarczy zamocować nogi do ramy stelaża. • wym. 80 x 80 cm. Nogi metalowe z rury okrągłej o śr. 60 mm w kolorze srebrnym, zakończone zatyczkami chroniącymi podłogę przed zarysowaniem o wys. 46 cm</t>
  </si>
  <si>
    <t xml:space="preserve">• wym. 79,2 x 41,5 x 124,2 cm
Meble wykonane z płyty laminowanej w tonacji klonu, o gr. 18 mm, fronty wykonane z foliowanej płyty MDF, o gr. 18 mm. W skład zestawu wchodzą: 4 szuflady i szafka z dwoma półkami.                                                       </t>
  </si>
  <si>
    <t>Szafka ze stołem do przewijania. Wykonana z laminowanej płyty wiórowej w odcieniu klonu i białej. Wymiary ok. 85 x 75 x 116 cm, wys. blatu: ok. 86,5 cm, wys. krawędzi zabezpieczającej ok.  25 cm, wym. blatu: ok. 63 x 73 cm, wym. wewnętrzne szafki: ok. 36,5 x 55 x 36,5 cm, wym. wewnętrzne szuflady: ok. 30,5 x 33 x 9,5 cm, wym. półek: ok. 42,5 x 55 x 24 cm. Materac dopasowany wymiarem do szafki z przewijakiem: wym. ok. 63 x 73 x 10 cm</t>
  </si>
  <si>
    <t>Ławeczka do karmienia dla 4 dzieci, wykonana z lakierowanej sklejki. Wyposażona w regulowane szelki. Mobilna dzięki kółkom z hamulcami. Wys. siedziska: ok. 50 cm,  wym. siedziska ok. 30 x 22,5 cm , wys. oparcia ok. 27,5 cm, wys. podłokietnika ok. 17 cm, wym.całkowite ok. 135 x 52 x 101,5 cm, wys. podnóżka ok. 33 cm</t>
  </si>
  <si>
    <t>Zestaw zawiera: regał wysoki, półeczki do kolorowych regałów 6 szt. Wykonany z płyty laminowanej w tonacji brzozy o gr. 18 mm, zabezpieczonej obrzeżem PCV 2 mm.</t>
  </si>
  <si>
    <t>Bramka zabezpieczająca z praktycznym uchwytem, z  funkcją podwójnego ryglowania Bramkę można w prosty sposób zamocować na płaskich i okrągłych powierzchniach (do średnicy 8 cm), bez konieczności użycia wiertarki, oraz zdemontować bez pozostawiania śladów.Wym. ok. 68-76 x 81,5 cm</t>
  </si>
  <si>
    <t>Kompletny zestaw składa się z: parawanu wyciszającego niskiego - 2 szt., parawanu wyciszającego wysokiego - 2 szt.     Parawany wyciszające ze sztywną ramą obciągniętą materiałem, ustawiane na aluminiowych podstawkach. Możliwość łączenia kilku parawanów pod różnym kątem.</t>
  </si>
  <si>
    <t>Materac do łóżeczka niemowlęcego obłożony bawełnianym materiałem. Pokrowiec można zdejmować do prania. • wym. 120 x 60 x 7 cm</t>
  </si>
  <si>
    <t>Poduszka o wym. 30 x 45 cm, gramatura: 200 g/m2, wypełnienie: 100% Poliester. Kołdra o wym. 65 x 115 cm, gramatura: 200 g/m2, wypełnienie: 100% Poliester.</t>
  </si>
  <si>
    <t>Poszewka na poduszkę o wym. 35 x 50 cm, poszewka na kołdrę o wym. 70 x 120 cm, prześcieradło do łóżeczka o wym. 146 x 65 cm, poduszka, kołdra.</t>
  </si>
  <si>
    <t>Prześcieradła pasujące do łóżeczek przedszkolnych • wym. 146 x 65 cm</t>
  </si>
  <si>
    <t>Tablica z kolorową powierzchnią korkową, w drewnianej oprawie, do prezentacji prac lub wywieszania ogłoszeń szkolnych. • wym. 100 x 150 cm</t>
  </si>
  <si>
    <t>Tablica z kolorową powierzchnią korkową, w drewnianej oprawie, do prezentacji prac lub wywieszania ogłoszeń szkolnych. • wym. 60 x 90 cm</t>
  </si>
  <si>
    <t>Kojec złożony z 6 kształtek, wykonanych z pianki, pokrytych łatwą do utrzymania w czystości tkaniną PCV, wolną od ftalanów. Poszczególne elementy mogą być łączone za pomocą rzepów.
Przykładowe wymiary kształtki: dł. boku ok. 74 cm, wys. oparcia ok. 30 cm, grubość ok. 6 cm. Kojec po połączeniu wszystkich elemwntów ma kształt sześcioboku.</t>
  </si>
  <si>
    <t>Bujaki do zabaw i odpoczynku. Bezpieczna i stabilna konstrukcja zapewnia wspaniałą zabawę dla najmłodszych. Pokrycie wykonane z trwałej tkaniny PCV, łatwej do utrzymania w czystości.Wymiary: ok. 77 (+13) x 30 x 54 cm,  70 x 30 x 54 cm.</t>
  </si>
  <si>
    <t xml:space="preserve">Posiada wygodne siedzisko oraz łatwe do trzymania uchwyty. </t>
  </si>
  <si>
    <t>Interaktywny chodzik:
• Mnóstwo ruchomych elementów pomaga rozwijać zręczność dziecka
• Stanie, chodzenie i sięganie rozwija sprawność ruchową malucha
• Wyraziste kolory, muzyka, światełka i wykończenie przyciągają uwagę dziecka i pomagają rozwijać najważniejsze zmysły 
• wym. opak. 46 x 41 x 10,5 cm</t>
  </si>
  <si>
    <t>Drewniany chodzik: drewniane cymbałki kształty do sortowania  lusterko przesuwanka klocki do nauki liczenia do  wózek do pchania  wym. 35 x 32 x 53 cm  waga: 5 kg</t>
  </si>
  <si>
    <t xml:space="preserve">38. </t>
  </si>
  <si>
    <t xml:space="preserve">39. </t>
  </si>
  <si>
    <t>Jeździk napędzany siłą mięśni nóg. Samochodzik wykonany z dobrej jakości tworzywa sztucznego.Max obciążenie 100 kg, wym. ok 48 x 28 x 18 cm</t>
  </si>
  <si>
    <t>Jeździk zapewni wspaniałą zabawę połączoną z doskonaleniem zmysłu równowagi, wym. ok. 52 x 32 x 38 cm</t>
  </si>
  <si>
    <t>Wykonany z bawełny, wypchany poliestrowym wypełniaczem, wyposażony  w 10 uchwytów. Długość ok. 2,6 m</t>
  </si>
  <si>
    <t>Wykonany z bawełny, wypchany poliestrowym wypełniaczem, wyposażony  w 16 uchwytów. Długość ok. 4,0 m</t>
  </si>
  <si>
    <t xml:space="preserve">Wygodny i bezpieczny wózek, lekki i łatwy do manewrowania oraz składania i przewożenia w samochodzie. 2 schowki na jedzenie, picie lub niezbędne akcesoria. Każde siedzisko wyposażone jest w pas bezpieczeństwa. Dwa rozsuwane daszki chronią przed deszczem, wiatrem i promieniami UV. Rekomendowany dla dzieci o wzroście do 80 cm i wadze do 15 kg. Wyposażony w blokadę kół uruchamianą automatycznie, gdy opiekun puści uchwyt wózka. Posiada dodatkową blokadę kół włączaną nogą. Wymiary: ok. 147 x 84 x 112 cm, waga: ok. 37 kg. W komplecie z folią ochronną wykonaną z materiału PCV. </t>
  </si>
  <si>
    <t>Wózek spacerowy dla 6 dzieci</t>
  </si>
  <si>
    <t>Stolik na kubeczki</t>
  </si>
  <si>
    <t xml:space="preserve">Mobilny stolik do przechowywania kubeczków (26 szt.) i ręczników. Blat i półka wykonane z płyty laminowanej HPL o gr. 10 mm, wieniec stolika ze sklejki brzozowej, lakierowanej o gr. 18 mm, a stelaż z rury o śr. 32 mm, malowanej proszkowo. Kółka są wyposażone w hamulce. </t>
  </si>
  <si>
    <t>Stolik 3-półkowy mobilny</t>
  </si>
  <si>
    <t>Stolik wykonany ze stali nierdzewnej, z półkami ze stali chromowanej, wyposażony w 4 skrętne koła i 2 hamulce, wym. półek ok 83 x 51 cm, wym. wózka ok. 86 x 54 x 92 cm, maksymalne obciążenie ok. 145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</si>
</sst>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4" fontId="1" fillId="0" borderId="0" xfId="0" applyNumberFormat="1" applyFont="1"/>
    <xf numFmtId="0" fontId="0" fillId="2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272144</xdr:colOff>
      <xdr:row>0</xdr:row>
      <xdr:rowOff>0</xdr:rowOff>
    </xdr:from>
    <xdr:to>
      <xdr:col>3</xdr:col>
      <xdr:colOff>81643</xdr:colOff>
      <xdr:row>1</xdr:row>
      <xdr:rowOff>136854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1" y="0"/>
          <a:ext cx="3687536" cy="980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0" zoomScale="55" zoomScaleNormal="55" workbookViewId="0">
      <selection activeCell="A56" sqref="A56:C56"/>
    </sheetView>
  </sheetViews>
  <sheetFormatPr defaultRowHeight="15" x14ac:dyDescent="0.25"/>
  <cols>
    <col min="1" max="1" width="5.140625" customWidth="1"/>
    <col min="2" max="2" width="35.85546875" customWidth="1"/>
    <col min="3" max="3" width="58.140625" style="1" customWidth="1"/>
    <col min="4" max="4" width="10.28515625" customWidth="1"/>
    <col min="5" max="5" width="14.7109375" customWidth="1"/>
    <col min="6" max="6" width="16.28515625" customWidth="1"/>
  </cols>
  <sheetData>
    <row r="1" spans="1:6" ht="66.75" customHeight="1" x14ac:dyDescent="0.25">
      <c r="C1" s="18"/>
      <c r="D1" s="18"/>
      <c r="E1" s="18"/>
      <c r="F1" s="18"/>
    </row>
    <row r="2" spans="1:6" ht="38.25" customHeight="1" x14ac:dyDescent="0.25">
      <c r="A2" s="25" t="s">
        <v>78</v>
      </c>
      <c r="B2" s="25"/>
      <c r="C2" s="25"/>
      <c r="D2" s="25"/>
      <c r="E2" s="25"/>
      <c r="F2" s="25"/>
    </row>
    <row r="3" spans="1:6" ht="54" customHeight="1" x14ac:dyDescent="0.25">
      <c r="A3" s="26" t="s">
        <v>15</v>
      </c>
      <c r="B3" s="26"/>
      <c r="C3" s="26"/>
      <c r="D3" s="26"/>
      <c r="E3" s="26"/>
      <c r="F3" s="26"/>
    </row>
    <row r="5" spans="1:6" x14ac:dyDescent="0.25">
      <c r="E5" s="2" t="s">
        <v>14</v>
      </c>
      <c r="F5" s="7">
        <f>SUM(F24,F56)</f>
        <v>0</v>
      </c>
    </row>
    <row r="7" spans="1:6" ht="47.25" customHeight="1" x14ac:dyDescent="0.25">
      <c r="A7" s="12" t="s">
        <v>0</v>
      </c>
      <c r="B7" s="12"/>
      <c r="C7" s="12" t="s">
        <v>1</v>
      </c>
      <c r="D7" s="12" t="s">
        <v>21</v>
      </c>
      <c r="E7" s="12" t="s">
        <v>17</v>
      </c>
      <c r="F7" s="12" t="s">
        <v>2</v>
      </c>
    </row>
    <row r="8" spans="1:6" ht="24" customHeight="1" x14ac:dyDescent="0.35">
      <c r="A8" s="27" t="s">
        <v>16</v>
      </c>
      <c r="B8" s="28"/>
      <c r="C8" s="28"/>
      <c r="D8" s="28"/>
      <c r="E8" s="28"/>
      <c r="F8" s="29"/>
    </row>
    <row r="9" spans="1:6" ht="24" customHeight="1" x14ac:dyDescent="0.25">
      <c r="A9" s="19" t="s">
        <v>19</v>
      </c>
      <c r="B9" s="20"/>
      <c r="C9" s="20"/>
      <c r="D9" s="20"/>
      <c r="E9" s="20"/>
      <c r="F9" s="21"/>
    </row>
    <row r="10" spans="1:6" ht="104.25" customHeight="1" x14ac:dyDescent="0.25">
      <c r="A10" s="5" t="s">
        <v>3</v>
      </c>
      <c r="B10" s="14" t="s">
        <v>20</v>
      </c>
      <c r="C10" s="13" t="s">
        <v>79</v>
      </c>
      <c r="D10" s="6">
        <v>1</v>
      </c>
      <c r="E10" s="9"/>
      <c r="F10" s="9">
        <f t="shared" ref="F10" si="0">D10*E10</f>
        <v>0</v>
      </c>
    </row>
    <row r="11" spans="1:6" ht="52.5" customHeight="1" x14ac:dyDescent="0.25">
      <c r="A11" s="5" t="s">
        <v>7</v>
      </c>
      <c r="B11" s="14" t="s">
        <v>22</v>
      </c>
      <c r="C11" s="13" t="s">
        <v>80</v>
      </c>
      <c r="D11" s="6">
        <v>1</v>
      </c>
      <c r="E11" s="9"/>
      <c r="F11" s="9">
        <f t="shared" ref="F11:F21" si="1">D11*E11</f>
        <v>0</v>
      </c>
    </row>
    <row r="12" spans="1:6" ht="47.25" customHeight="1" x14ac:dyDescent="0.25">
      <c r="A12" s="30" t="s">
        <v>4</v>
      </c>
      <c r="B12" s="33" t="s">
        <v>23</v>
      </c>
      <c r="C12" s="13" t="s">
        <v>81</v>
      </c>
      <c r="D12" s="6">
        <v>1</v>
      </c>
      <c r="E12" s="9"/>
      <c r="F12" s="9">
        <f t="shared" ref="F12:F20" si="2">D12*E12</f>
        <v>0</v>
      </c>
    </row>
    <row r="13" spans="1:6" ht="84.75" customHeight="1" x14ac:dyDescent="0.25">
      <c r="A13" s="31"/>
      <c r="B13" s="34"/>
      <c r="C13" s="13" t="s">
        <v>82</v>
      </c>
      <c r="D13" s="6">
        <v>1</v>
      </c>
      <c r="E13" s="9"/>
      <c r="F13" s="9">
        <f t="shared" ref="F13:F15" si="3">D13*E13</f>
        <v>0</v>
      </c>
    </row>
    <row r="14" spans="1:6" ht="61.5" customHeight="1" x14ac:dyDescent="0.25">
      <c r="A14" s="31"/>
      <c r="B14" s="34"/>
      <c r="C14" s="13" t="s">
        <v>83</v>
      </c>
      <c r="D14" s="6">
        <v>1</v>
      </c>
      <c r="E14" s="9"/>
      <c r="F14" s="9">
        <f t="shared" si="3"/>
        <v>0</v>
      </c>
    </row>
    <row r="15" spans="1:6" ht="41.25" customHeight="1" x14ac:dyDescent="0.25">
      <c r="A15" s="32"/>
      <c r="B15" s="35"/>
      <c r="C15" s="13" t="s">
        <v>84</v>
      </c>
      <c r="D15" s="6">
        <v>1</v>
      </c>
      <c r="E15" s="9"/>
      <c r="F15" s="9">
        <f t="shared" si="3"/>
        <v>0</v>
      </c>
    </row>
    <row r="16" spans="1:6" ht="57.75" customHeight="1" x14ac:dyDescent="0.25">
      <c r="A16" s="5" t="s">
        <v>8</v>
      </c>
      <c r="B16" s="14" t="s">
        <v>24</v>
      </c>
      <c r="C16" s="13" t="s">
        <v>85</v>
      </c>
      <c r="D16" s="6">
        <v>1</v>
      </c>
      <c r="E16" s="9"/>
      <c r="F16" s="9">
        <f t="shared" si="2"/>
        <v>0</v>
      </c>
    </row>
    <row r="17" spans="1:6" ht="38.25" customHeight="1" x14ac:dyDescent="0.25">
      <c r="A17" s="5" t="s">
        <v>9</v>
      </c>
      <c r="B17" s="14" t="s">
        <v>25</v>
      </c>
      <c r="C17" s="13" t="s">
        <v>86</v>
      </c>
      <c r="D17" s="6">
        <v>1</v>
      </c>
      <c r="E17" s="9"/>
      <c r="F17" s="9">
        <f t="shared" si="2"/>
        <v>0</v>
      </c>
    </row>
    <row r="18" spans="1:6" ht="55.5" customHeight="1" x14ac:dyDescent="0.25">
      <c r="A18" s="5" t="s">
        <v>5</v>
      </c>
      <c r="B18" s="14" t="s">
        <v>26</v>
      </c>
      <c r="C18" s="13" t="s">
        <v>87</v>
      </c>
      <c r="D18" s="6">
        <v>2</v>
      </c>
      <c r="E18" s="9"/>
      <c r="F18" s="9">
        <f t="shared" si="2"/>
        <v>0</v>
      </c>
    </row>
    <row r="19" spans="1:6" ht="45" customHeight="1" x14ac:dyDescent="0.25">
      <c r="A19" s="5" t="s">
        <v>10</v>
      </c>
      <c r="B19" s="14" t="s">
        <v>27</v>
      </c>
      <c r="C19" s="13" t="s">
        <v>88</v>
      </c>
      <c r="D19" s="6">
        <v>1</v>
      </c>
      <c r="E19" s="9"/>
      <c r="F19" s="9">
        <f t="shared" si="2"/>
        <v>0</v>
      </c>
    </row>
    <row r="20" spans="1:6" ht="95.25" customHeight="1" x14ac:dyDescent="0.25">
      <c r="A20" s="5" t="s">
        <v>6</v>
      </c>
      <c r="B20" s="14" t="s">
        <v>28</v>
      </c>
      <c r="C20" s="13" t="s">
        <v>89</v>
      </c>
      <c r="D20" s="6">
        <v>1</v>
      </c>
      <c r="E20" s="9"/>
      <c r="F20" s="9">
        <f t="shared" si="2"/>
        <v>0</v>
      </c>
    </row>
    <row r="21" spans="1:6" ht="108" customHeight="1" x14ac:dyDescent="0.25">
      <c r="A21" s="5" t="s">
        <v>11</v>
      </c>
      <c r="B21" s="14" t="s">
        <v>29</v>
      </c>
      <c r="C21" s="13" t="s">
        <v>90</v>
      </c>
      <c r="D21" s="6">
        <v>1</v>
      </c>
      <c r="E21" s="9"/>
      <c r="F21" s="9">
        <f t="shared" si="1"/>
        <v>0</v>
      </c>
    </row>
    <row r="22" spans="1:6" ht="60" customHeight="1" x14ac:dyDescent="0.25">
      <c r="A22" s="5" t="s">
        <v>12</v>
      </c>
      <c r="B22" s="14" t="s">
        <v>30</v>
      </c>
      <c r="C22" s="13" t="s">
        <v>91</v>
      </c>
      <c r="D22" s="6">
        <v>1</v>
      </c>
      <c r="E22" s="9"/>
      <c r="F22" s="9">
        <f t="shared" ref="F22:F23" si="4">D22*E22</f>
        <v>0</v>
      </c>
    </row>
    <row r="23" spans="1:6" ht="213.75" customHeight="1" x14ac:dyDescent="0.25">
      <c r="A23" s="5" t="s">
        <v>13</v>
      </c>
      <c r="B23" s="14" t="s">
        <v>31</v>
      </c>
      <c r="C23" s="13" t="s">
        <v>92</v>
      </c>
      <c r="D23" s="6">
        <v>1</v>
      </c>
      <c r="E23" s="9"/>
      <c r="F23" s="9">
        <f t="shared" si="4"/>
        <v>0</v>
      </c>
    </row>
    <row r="24" spans="1:6" ht="15.75" x14ac:dyDescent="0.25">
      <c r="A24" s="36" t="s">
        <v>14</v>
      </c>
      <c r="B24" s="37"/>
      <c r="C24" s="38"/>
      <c r="D24" s="17">
        <f t="shared" ref="D24" si="5">SUM(D10:D23)</f>
        <v>15</v>
      </c>
      <c r="E24" s="10"/>
      <c r="F24" s="10">
        <f>SUM(F10:F23)</f>
        <v>0</v>
      </c>
    </row>
    <row r="25" spans="1:6" ht="31.5" customHeight="1" x14ac:dyDescent="0.25">
      <c r="A25" s="22" t="s">
        <v>32</v>
      </c>
      <c r="B25" s="23"/>
      <c r="C25" s="23"/>
      <c r="D25" s="23"/>
      <c r="E25" s="23"/>
      <c r="F25" s="24"/>
    </row>
    <row r="26" spans="1:6" ht="120.75" customHeight="1" x14ac:dyDescent="0.25">
      <c r="A26" s="3" t="s">
        <v>53</v>
      </c>
      <c r="B26" s="14" t="s">
        <v>33</v>
      </c>
      <c r="C26" s="13" t="s">
        <v>94</v>
      </c>
      <c r="D26" s="8">
        <v>8</v>
      </c>
      <c r="E26" s="9"/>
      <c r="F26" s="9">
        <f t="shared" ref="F26:F36" si="6">D26*E26</f>
        <v>0</v>
      </c>
    </row>
    <row r="27" spans="1:6" ht="107.25" customHeight="1" x14ac:dyDescent="0.25">
      <c r="A27" s="3" t="s">
        <v>54</v>
      </c>
      <c r="B27" s="14" t="s">
        <v>33</v>
      </c>
      <c r="C27" s="13" t="s">
        <v>93</v>
      </c>
      <c r="D27" s="8">
        <v>5</v>
      </c>
      <c r="E27" s="9"/>
      <c r="F27" s="9">
        <f t="shared" ref="F27" si="7">D27*E27</f>
        <v>0</v>
      </c>
    </row>
    <row r="28" spans="1:6" ht="53.25" customHeight="1" x14ac:dyDescent="0.25">
      <c r="A28" s="3" t="s">
        <v>55</v>
      </c>
      <c r="B28" s="14" t="s">
        <v>34</v>
      </c>
      <c r="C28" s="13" t="s">
        <v>95</v>
      </c>
      <c r="D28" s="8">
        <v>2</v>
      </c>
      <c r="E28" s="9"/>
      <c r="F28" s="9">
        <f t="shared" si="6"/>
        <v>0</v>
      </c>
    </row>
    <row r="29" spans="1:6" ht="42.75" customHeight="1" x14ac:dyDescent="0.25">
      <c r="A29" s="3" t="s">
        <v>56</v>
      </c>
      <c r="B29" s="14" t="s">
        <v>35</v>
      </c>
      <c r="C29" s="13" t="s">
        <v>97</v>
      </c>
      <c r="D29" s="8">
        <v>10</v>
      </c>
      <c r="E29" s="9"/>
      <c r="F29" s="9">
        <f t="shared" si="6"/>
        <v>0</v>
      </c>
    </row>
    <row r="30" spans="1:6" ht="107.25" customHeight="1" x14ac:dyDescent="0.25">
      <c r="A30" s="3" t="s">
        <v>57</v>
      </c>
      <c r="B30" s="14" t="s">
        <v>36</v>
      </c>
      <c r="C30" s="13" t="s">
        <v>98</v>
      </c>
      <c r="D30" s="6">
        <v>10</v>
      </c>
      <c r="E30" s="9"/>
      <c r="F30" s="9">
        <f t="shared" si="6"/>
        <v>0</v>
      </c>
    </row>
    <row r="31" spans="1:6" ht="59.25" customHeight="1" x14ac:dyDescent="0.25">
      <c r="A31" s="3" t="s">
        <v>58</v>
      </c>
      <c r="B31" s="14" t="s">
        <v>37</v>
      </c>
      <c r="C31" s="15" t="s">
        <v>100</v>
      </c>
      <c r="D31" s="8">
        <v>1</v>
      </c>
      <c r="E31" s="11"/>
      <c r="F31" s="11">
        <f t="shared" si="6"/>
        <v>0</v>
      </c>
    </row>
    <row r="32" spans="1:6" ht="97.5" customHeight="1" x14ac:dyDescent="0.25">
      <c r="A32" s="3" t="s">
        <v>59</v>
      </c>
      <c r="B32" s="14" t="s">
        <v>18</v>
      </c>
      <c r="C32" s="13" t="s">
        <v>99</v>
      </c>
      <c r="D32" s="8">
        <v>2</v>
      </c>
      <c r="E32" s="9"/>
      <c r="F32" s="9">
        <f t="shared" si="6"/>
        <v>0</v>
      </c>
    </row>
    <row r="33" spans="1:6" ht="87.75" customHeight="1" x14ac:dyDescent="0.25">
      <c r="A33" s="3" t="s">
        <v>60</v>
      </c>
      <c r="B33" s="14" t="s">
        <v>38</v>
      </c>
      <c r="C33" s="13" t="s">
        <v>101</v>
      </c>
      <c r="D33" s="8">
        <v>1</v>
      </c>
      <c r="E33" s="9"/>
      <c r="F33" s="9">
        <f t="shared" si="6"/>
        <v>0</v>
      </c>
    </row>
    <row r="34" spans="1:6" ht="73.5" customHeight="1" x14ac:dyDescent="0.25">
      <c r="A34" s="3" t="s">
        <v>61</v>
      </c>
      <c r="B34" s="14" t="s">
        <v>39</v>
      </c>
      <c r="C34" s="13" t="s">
        <v>102</v>
      </c>
      <c r="D34" s="8">
        <v>1</v>
      </c>
      <c r="E34" s="9"/>
      <c r="F34" s="9">
        <f t="shared" si="6"/>
        <v>0</v>
      </c>
    </row>
    <row r="35" spans="1:6" ht="46.5" customHeight="1" x14ac:dyDescent="0.25">
      <c r="A35" s="3" t="s">
        <v>62</v>
      </c>
      <c r="B35" s="14" t="s">
        <v>40</v>
      </c>
      <c r="C35" s="13" t="s">
        <v>103</v>
      </c>
      <c r="D35" s="8">
        <v>2</v>
      </c>
      <c r="E35" s="9"/>
      <c r="F35" s="9">
        <f t="shared" si="6"/>
        <v>0</v>
      </c>
    </row>
    <row r="36" spans="1:6" ht="67.5" customHeight="1" x14ac:dyDescent="0.25">
      <c r="A36" s="3" t="s">
        <v>63</v>
      </c>
      <c r="B36" s="14" t="s">
        <v>41</v>
      </c>
      <c r="C36" s="13" t="s">
        <v>104</v>
      </c>
      <c r="D36" s="8">
        <v>2</v>
      </c>
      <c r="E36" s="9"/>
      <c r="F36" s="9">
        <f t="shared" si="6"/>
        <v>0</v>
      </c>
    </row>
    <row r="37" spans="1:6" ht="61.5" customHeight="1" x14ac:dyDescent="0.25">
      <c r="A37" s="3" t="s">
        <v>64</v>
      </c>
      <c r="B37" s="4" t="s">
        <v>42</v>
      </c>
      <c r="C37" s="16" t="s">
        <v>105</v>
      </c>
      <c r="D37" s="8">
        <v>2</v>
      </c>
      <c r="E37" s="11"/>
      <c r="F37" s="11">
        <f t="shared" ref="F37:F42" si="8">D37*E37</f>
        <v>0</v>
      </c>
    </row>
    <row r="38" spans="1:6" ht="30.75" customHeight="1" x14ac:dyDescent="0.25">
      <c r="A38" s="3" t="s">
        <v>65</v>
      </c>
      <c r="B38" s="4" t="s">
        <v>43</v>
      </c>
      <c r="C38" s="16" t="s">
        <v>106</v>
      </c>
      <c r="D38" s="8">
        <v>10</v>
      </c>
      <c r="E38" s="11"/>
      <c r="F38" s="11">
        <f t="shared" si="8"/>
        <v>0</v>
      </c>
    </row>
    <row r="39" spans="1:6" ht="42.75" customHeight="1" x14ac:dyDescent="0.25">
      <c r="A39" s="3" t="s">
        <v>66</v>
      </c>
      <c r="B39" s="4" t="s">
        <v>52</v>
      </c>
      <c r="C39" s="16" t="s">
        <v>107</v>
      </c>
      <c r="D39" s="8">
        <v>20</v>
      </c>
      <c r="E39" s="11"/>
      <c r="F39" s="11">
        <f t="shared" si="8"/>
        <v>0</v>
      </c>
    </row>
    <row r="40" spans="1:6" ht="39" customHeight="1" x14ac:dyDescent="0.25">
      <c r="A40" s="3" t="s">
        <v>67</v>
      </c>
      <c r="B40" s="4" t="s">
        <v>44</v>
      </c>
      <c r="C40" s="16" t="s">
        <v>108</v>
      </c>
      <c r="D40" s="8">
        <v>40</v>
      </c>
      <c r="E40" s="11"/>
      <c r="F40" s="11">
        <f t="shared" si="8"/>
        <v>0</v>
      </c>
    </row>
    <row r="41" spans="1:6" ht="15" customHeight="1" x14ac:dyDescent="0.25">
      <c r="A41" s="3" t="s">
        <v>68</v>
      </c>
      <c r="B41" s="4" t="s">
        <v>45</v>
      </c>
      <c r="C41" s="16" t="s">
        <v>109</v>
      </c>
      <c r="D41" s="8">
        <v>40</v>
      </c>
      <c r="E41" s="11"/>
      <c r="F41" s="11">
        <f t="shared" si="8"/>
        <v>0</v>
      </c>
    </row>
    <row r="42" spans="1:6" ht="35.25" customHeight="1" x14ac:dyDescent="0.25">
      <c r="A42" s="3" t="s">
        <v>69</v>
      </c>
      <c r="B42" s="4" t="s">
        <v>46</v>
      </c>
      <c r="C42" s="16" t="s">
        <v>110</v>
      </c>
      <c r="D42" s="8">
        <v>4</v>
      </c>
      <c r="E42" s="11"/>
      <c r="F42" s="11">
        <f t="shared" si="8"/>
        <v>0</v>
      </c>
    </row>
    <row r="43" spans="1:6" ht="31.5" customHeight="1" x14ac:dyDescent="0.25">
      <c r="A43" s="3" t="s">
        <v>70</v>
      </c>
      <c r="B43" s="4" t="s">
        <v>46</v>
      </c>
      <c r="C43" s="16" t="s">
        <v>111</v>
      </c>
      <c r="D43" s="8">
        <v>4</v>
      </c>
      <c r="E43" s="11"/>
      <c r="F43" s="11">
        <f t="shared" ref="F43" si="9">D43*E43</f>
        <v>0</v>
      </c>
    </row>
    <row r="44" spans="1:6" ht="80.25" customHeight="1" x14ac:dyDescent="0.25">
      <c r="A44" s="3" t="s">
        <v>71</v>
      </c>
      <c r="B44" s="4" t="s">
        <v>47</v>
      </c>
      <c r="C44" s="16" t="s">
        <v>112</v>
      </c>
      <c r="D44" s="8">
        <v>2</v>
      </c>
      <c r="E44" s="11"/>
      <c r="F44" s="11">
        <f t="shared" ref="F44:F51" si="10">D44*E44</f>
        <v>0</v>
      </c>
    </row>
    <row r="45" spans="1:6" ht="53.25" customHeight="1" x14ac:dyDescent="0.25">
      <c r="A45" s="3" t="s">
        <v>72</v>
      </c>
      <c r="B45" s="4" t="s">
        <v>48</v>
      </c>
      <c r="C45" s="16" t="s">
        <v>113</v>
      </c>
      <c r="D45" s="8">
        <v>2</v>
      </c>
      <c r="E45" s="11"/>
      <c r="F45" s="11">
        <f t="shared" si="10"/>
        <v>0</v>
      </c>
    </row>
    <row r="46" spans="1:6" ht="21" customHeight="1" x14ac:dyDescent="0.25">
      <c r="A46" s="3" t="s">
        <v>73</v>
      </c>
      <c r="B46" s="4" t="s">
        <v>48</v>
      </c>
      <c r="C46" s="16" t="s">
        <v>114</v>
      </c>
      <c r="D46" s="8">
        <v>2</v>
      </c>
      <c r="E46" s="11"/>
      <c r="F46" s="11">
        <f t="shared" ref="F46" si="11">D46*E46</f>
        <v>0</v>
      </c>
    </row>
    <row r="47" spans="1:6" ht="84.75" customHeight="1" x14ac:dyDescent="0.25">
      <c r="A47" s="3" t="s">
        <v>74</v>
      </c>
      <c r="B47" s="4" t="s">
        <v>49</v>
      </c>
      <c r="C47" s="16" t="s">
        <v>115</v>
      </c>
      <c r="D47" s="8">
        <v>2</v>
      </c>
      <c r="E47" s="11"/>
      <c r="F47" s="11">
        <f t="shared" si="10"/>
        <v>0</v>
      </c>
    </row>
    <row r="48" spans="1:6" ht="43.5" customHeight="1" x14ac:dyDescent="0.25">
      <c r="A48" s="3" t="s">
        <v>75</v>
      </c>
      <c r="B48" s="4" t="s">
        <v>49</v>
      </c>
      <c r="C48" s="16" t="s">
        <v>116</v>
      </c>
      <c r="D48" s="8">
        <v>2</v>
      </c>
      <c r="E48" s="11"/>
      <c r="F48" s="11">
        <f t="shared" ref="F48" si="12">D48*E48</f>
        <v>0</v>
      </c>
    </row>
    <row r="49" spans="1:6" ht="31.5" customHeight="1" x14ac:dyDescent="0.25">
      <c r="A49" s="3" t="s">
        <v>76</v>
      </c>
      <c r="B49" s="4" t="s">
        <v>50</v>
      </c>
      <c r="C49" s="16" t="s">
        <v>119</v>
      </c>
      <c r="D49" s="8">
        <v>1</v>
      </c>
      <c r="E49" s="11"/>
      <c r="F49" s="11">
        <f t="shared" si="10"/>
        <v>0</v>
      </c>
    </row>
    <row r="50" spans="1:6" ht="35.25" customHeight="1" x14ac:dyDescent="0.25">
      <c r="A50" s="3" t="s">
        <v>77</v>
      </c>
      <c r="B50" s="4" t="s">
        <v>50</v>
      </c>
      <c r="C50" s="16" t="s">
        <v>120</v>
      </c>
      <c r="D50" s="8">
        <v>1</v>
      </c>
      <c r="E50" s="11"/>
      <c r="F50" s="11">
        <f t="shared" ref="F50" si="13">D50*E50</f>
        <v>0</v>
      </c>
    </row>
    <row r="51" spans="1:6" ht="25.5" customHeight="1" x14ac:dyDescent="0.25">
      <c r="A51" s="3" t="s">
        <v>96</v>
      </c>
      <c r="B51" s="4" t="s">
        <v>51</v>
      </c>
      <c r="C51" s="16" t="s">
        <v>121</v>
      </c>
      <c r="D51" s="8">
        <v>1</v>
      </c>
      <c r="E51" s="11"/>
      <c r="F51" s="11">
        <f t="shared" si="10"/>
        <v>0</v>
      </c>
    </row>
    <row r="52" spans="1:6" ht="29.25" customHeight="1" x14ac:dyDescent="0.25">
      <c r="A52" s="3" t="s">
        <v>96</v>
      </c>
      <c r="B52" s="4" t="s">
        <v>51</v>
      </c>
      <c r="C52" s="16" t="s">
        <v>122</v>
      </c>
      <c r="D52" s="8">
        <v>1</v>
      </c>
      <c r="E52" s="11"/>
      <c r="F52" s="11">
        <f t="shared" ref="F52" si="14">D52*E52</f>
        <v>0</v>
      </c>
    </row>
    <row r="53" spans="1:6" ht="117" customHeight="1" x14ac:dyDescent="0.25">
      <c r="A53" s="3" t="s">
        <v>117</v>
      </c>
      <c r="B53" s="4" t="s">
        <v>124</v>
      </c>
      <c r="C53" s="16" t="s">
        <v>123</v>
      </c>
      <c r="D53" s="8">
        <v>1</v>
      </c>
      <c r="E53" s="11"/>
      <c r="F53" s="11">
        <f t="shared" ref="F53" si="15">D53*E53</f>
        <v>0</v>
      </c>
    </row>
    <row r="54" spans="1:6" ht="60.75" customHeight="1" x14ac:dyDescent="0.25">
      <c r="A54" s="3"/>
      <c r="B54" s="4" t="s">
        <v>125</v>
      </c>
      <c r="C54" s="16" t="s">
        <v>126</v>
      </c>
      <c r="D54" s="8">
        <v>1</v>
      </c>
      <c r="E54" s="11"/>
      <c r="F54" s="11">
        <f t="shared" ref="F54:F55" si="16">D54*E54</f>
        <v>0</v>
      </c>
    </row>
    <row r="55" spans="1:6" ht="50.25" customHeight="1" x14ac:dyDescent="0.25">
      <c r="A55" s="3" t="s">
        <v>118</v>
      </c>
      <c r="B55" s="4" t="s">
        <v>127</v>
      </c>
      <c r="C55" s="16" t="s">
        <v>128</v>
      </c>
      <c r="D55" s="8">
        <v>1</v>
      </c>
      <c r="E55" s="11"/>
      <c r="F55" s="11">
        <f t="shared" si="16"/>
        <v>0</v>
      </c>
    </row>
    <row r="56" spans="1:6" ht="15" customHeight="1" x14ac:dyDescent="0.25">
      <c r="A56" s="36" t="s">
        <v>14</v>
      </c>
      <c r="B56" s="37"/>
      <c r="C56" s="38"/>
      <c r="D56" s="17">
        <f>SUM(D26:D55)</f>
        <v>181</v>
      </c>
      <c r="E56" s="10"/>
      <c r="F56" s="10">
        <f>SUM(F26:F55)</f>
        <v>0</v>
      </c>
    </row>
  </sheetData>
  <mergeCells count="10">
    <mergeCell ref="A56:C56"/>
    <mergeCell ref="C1:F1"/>
    <mergeCell ref="A9:F9"/>
    <mergeCell ref="A25:F25"/>
    <mergeCell ref="A2:F2"/>
    <mergeCell ref="A3:F3"/>
    <mergeCell ref="A8:F8"/>
    <mergeCell ref="A12:A15"/>
    <mergeCell ref="B12:B15"/>
    <mergeCell ref="A24:C24"/>
  </mergeCells>
  <pageMargins left="0.31496062992125984" right="0.31496062992125984" top="0.55118110236220474" bottom="0.55118110236220474" header="0.11811023622047245" footer="0.11811023622047245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Stachanczyk</dc:creator>
  <cp:lastModifiedBy>uzytkownik</cp:lastModifiedBy>
  <cp:lastPrinted>2018-06-04T07:57:13Z</cp:lastPrinted>
  <dcterms:created xsi:type="dcterms:W3CDTF">2017-08-07T11:38:08Z</dcterms:created>
  <dcterms:modified xsi:type="dcterms:W3CDTF">2018-06-07T11:46:34Z</dcterms:modified>
</cp:coreProperties>
</file>