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3. Zakup sprzętu dla OSP\2. siwz\gotowe\"/>
    </mc:Choice>
  </mc:AlternateContent>
  <bookViews>
    <workbookView xWindow="0" yWindow="0" windowWidth="28800" windowHeight="10935" tabRatio="514"/>
  </bookViews>
  <sheets>
    <sheet name="specyfikacja dostaw" sheetId="5" r:id="rId1"/>
    <sheet name="Arkusz1" sheetId="1" r:id="rId2"/>
    <sheet name="Arkusz2" sheetId="2" r:id="rId3"/>
    <sheet name="Arkusz3" sheetId="3" r:id="rId4"/>
  </sheets>
  <definedNames>
    <definedName name="KW">Arkusz3!$A$2:$A$3</definedName>
    <definedName name="wybór">Arkusz3!$A$5:$A$6</definedName>
  </definedNames>
  <calcPr calcId="152511" fullPrecision="0"/>
</workbook>
</file>

<file path=xl/calcChain.xml><?xml version="1.0" encoding="utf-8"?>
<calcChain xmlns="http://schemas.openxmlformats.org/spreadsheetml/2006/main">
  <c r="F15" i="5" l="1"/>
  <c r="F14" i="5" l="1"/>
  <c r="F13" i="5"/>
  <c r="F16" i="5" l="1"/>
  <c r="H15" i="1"/>
  <c r="I15" i="1" s="1"/>
  <c r="H16" i="1"/>
  <c r="I16" i="1" s="1"/>
  <c r="H17" i="1"/>
  <c r="I17" i="1" s="1"/>
  <c r="H18" i="1"/>
  <c r="I18" i="1" s="1"/>
  <c r="H19" i="1"/>
  <c r="I19" i="1" s="1"/>
  <c r="I21" i="1" l="1"/>
  <c r="I20" i="1" l="1"/>
  <c r="I22" i="1"/>
</calcChain>
</file>

<file path=xl/sharedStrings.xml><?xml version="1.0" encoding="utf-8"?>
<sst xmlns="http://schemas.openxmlformats.org/spreadsheetml/2006/main" count="43" uniqueCount="37">
  <si>
    <t>Lp.</t>
  </si>
  <si>
    <t xml:space="preserve">Załącznik nr 9 do wniosku o dofinansowanie </t>
  </si>
  <si>
    <t>…………………………………..</t>
  </si>
  <si>
    <t xml:space="preserve">        Pieczęć Wnioskodawcy</t>
  </si>
  <si>
    <t>Tytuł:</t>
  </si>
  <si>
    <t>Wnioskodawca:</t>
  </si>
  <si>
    <t>Nazwa</t>
  </si>
  <si>
    <t>Opis głównych parametrów technicznych</t>
  </si>
  <si>
    <t>Ilość</t>
  </si>
  <si>
    <t>Netto</t>
  </si>
  <si>
    <t>VAT</t>
  </si>
  <si>
    <t>Brutto</t>
  </si>
  <si>
    <t>Suma</t>
  </si>
  <si>
    <t>Kategoria wydatków</t>
  </si>
  <si>
    <t xml:space="preserve">Wydatek kwalifikowany w projekcie </t>
  </si>
  <si>
    <t>Wartość jednostkowa (zł)</t>
  </si>
  <si>
    <t>Dostawy</t>
  </si>
  <si>
    <t>Wartości niematerialne i prawne</t>
  </si>
  <si>
    <t>Tak</t>
  </si>
  <si>
    <t>Nie</t>
  </si>
  <si>
    <t>Suma kosztów dla kategorii wydatków "Dostawy":</t>
  </si>
  <si>
    <t>Suma kosztów dla kategorii wydatków "Wartości niematerialne i prawne":</t>
  </si>
  <si>
    <t>Suma ogółem:</t>
  </si>
  <si>
    <t>1.</t>
  </si>
  <si>
    <t>2.</t>
  </si>
  <si>
    <t>3.</t>
  </si>
  <si>
    <t>Agregat prądotwórczy jednofazowy z możliwiością równoległego połączenia w celu podwojenia mocy wyjsciowej (autosynchronizacja) oraz z trybem pracy ekonomicznej
Moc maksymalna ok. 2,2 kW
Moc nominalna ok. 1,8 kW
Gniazda AC - min. 2 x 230 V, 16 A
Gniazda DC - min. 1 x 12 V, 8 A
Silnik z rozruchem ręcznym
Masa: ok. 21 kg
Urządzenie wyposażone w kabel do autosynchronizacji, kabel do ładowania akumulatorów i pokrowiec</t>
  </si>
  <si>
    <t>Nożyco - rozpieracz (akumulatorowy)</t>
  </si>
  <si>
    <t>Rozpieracz kolumnowy (akumulatorowy)</t>
  </si>
  <si>
    <r>
      <rPr>
        <b/>
        <sz val="11"/>
        <color rgb="FF0070C0"/>
        <rFont val="Czcionka tekstu podstawowego"/>
        <charset val="238"/>
      </rPr>
      <t xml:space="preserve">
            </t>
    </r>
    <r>
      <rPr>
        <b/>
        <sz val="11"/>
        <rFont val="Czcionka tekstu podstawowego"/>
        <charset val="238"/>
      </rPr>
      <t xml:space="preserve">    ................................</t>
    </r>
    <r>
      <rPr>
        <sz val="11"/>
        <color theme="1"/>
        <rFont val="Czcionka tekstu podstawowego"/>
        <family val="2"/>
        <charset val="238"/>
      </rPr>
      <t xml:space="preserve">
                  Data sporządzenia                                                                                                                                                      podpis i pieczęć            
      (Podpis osoby uprawnionej lub osób uprawnionych do reprezentowania Wykonawcy w dokumentach rejestrowych lub we właściwym pełnomocnictwie)</t>
    </r>
  </si>
  <si>
    <t>Razem</t>
  </si>
  <si>
    <t>Agregat prądotwórczy</t>
  </si>
  <si>
    <t>Załącznik nr 6 - Formularz asortymentowo - cenowy</t>
  </si>
  <si>
    <t>Część 1 – „Zakup sprzętu do ratownictwa technicznego (drogowego) dla OSP Kopki”</t>
  </si>
  <si>
    <t>Uwaga ogólna: Podane przez Zamawiającego parametry techniczne wyposażenia są parametrami minimalnymi. Wykonawca może zaproponować wyposażenie o parametrach technicznych równoważnych lub wyższych, lecz nie gorszych od wskazanych przez Zamawiającego. Wymiary poszczególnych elementów mogą być zbliżone do podanych w zestawieniu. Oferowany sprzęt i wyposażenie musi posiadać wszelkie niezbędne certyfikaty i atesty dopuszczające do stosowania podczas akcji ratowniczo - gaśniczych (jeżeli są wymagane).</t>
  </si>
  <si>
    <t>Klasa zdolności cięcia  I
Siła rozpierania min. 38 kN
Minimalna odległość rozpierania ok. 37 cm
Siła ciągnięcia maks. 61 kN
Dystans ciągnięcia ok. 382 mm
Sterowanie za pomocą sterownika gwiaździstego
Waga z akumulatorem: ok. 19 kg
Akumulator o pojemności min. 5 Ah i stopniu ochrony IP 54
Urządzenie wyposażone w ładowarkę samochodową 12 - 24 V</t>
  </si>
  <si>
    <t>Siła rozpierania / skok tłoka, tłok 1 - ok. 127 kN / ok. 39 cm
Siła rozpierania / skok tłoka, tłok 2 - ok. 60 kN / ok. 36 cm
Długość w stanie rozłożonym - ok. 135 cm
Waga z akumulatorem: ok. 20 kg 
Sterowanie za pomocą sterownika gwiaździstego
Akumulator o pojemności min. 5 Ah i stopniu ochrony IP 54
Urządzenie wyposażone w zasilacz do kontaktu 230V/50 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</si>
</sst>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15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b/>
      <sz val="11"/>
      <color rgb="FF0070C0"/>
      <name val="Czcionka tekstu podstawowego"/>
      <charset val="238"/>
    </font>
    <font>
      <b/>
      <sz val="11"/>
      <name val="Czcionka tekstu podstawowego"/>
      <charset val="238"/>
    </font>
    <font>
      <sz val="10"/>
      <name val="Czcionka tekstu podstawowego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NumberForma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justify"/>
    </xf>
    <xf numFmtId="0" fontId="7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/>
    <xf numFmtId="43" fontId="5" fillId="0" borderId="1" xfId="0" applyNumberFormat="1" applyFont="1" applyBorder="1" applyAlignment="1">
      <alignment horizontal="center" vertical="center" wrapText="1"/>
    </xf>
    <xf numFmtId="43" fontId="5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/>
    <xf numFmtId="9" fontId="3" fillId="0" borderId="2" xfId="1" applyFont="1" applyBorder="1" applyAlignment="1">
      <alignment horizontal="center" vertical="center" wrapText="1"/>
    </xf>
    <xf numFmtId="4" fontId="0" fillId="0" borderId="0" xfId="0" applyNumberFormat="1" applyBorder="1"/>
    <xf numFmtId="4" fontId="0" fillId="0" borderId="0" xfId="0" applyNumberFormat="1"/>
    <xf numFmtId="0" fontId="13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164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565150</xdr:colOff>
      <xdr:row>0</xdr:row>
      <xdr:rowOff>47625</xdr:rowOff>
    </xdr:from>
    <xdr:to>
      <xdr:col>5</xdr:col>
      <xdr:colOff>1136120</xdr:colOff>
      <xdr:row>3</xdr:row>
      <xdr:rowOff>187727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47625"/>
          <a:ext cx="10060671" cy="7401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1692275</xdr:colOff>
      <xdr:row>0</xdr:row>
      <xdr:rowOff>4763</xdr:rowOff>
    </xdr:from>
    <xdr:to>
      <xdr:col>6</xdr:col>
      <xdr:colOff>466725</xdr:colOff>
      <xdr:row>3</xdr:row>
      <xdr:rowOff>159385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713" y="4763"/>
          <a:ext cx="5759450" cy="7499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showWhiteSpace="0" view="pageBreakPreview" topLeftCell="A8" zoomScaleNormal="100" zoomScaleSheetLayoutView="100" workbookViewId="0">
      <selection activeCell="C15" sqref="C15"/>
    </sheetView>
  </sheetViews>
  <sheetFormatPr defaultRowHeight="14.25"/>
  <cols>
    <col min="1" max="1" width="4.25" customWidth="1"/>
    <col min="2" max="2" width="35.25" customWidth="1"/>
    <col min="3" max="3" width="71.625" customWidth="1"/>
    <col min="4" max="4" width="8.125" customWidth="1"/>
    <col min="5" max="5" width="9.625" style="29" customWidth="1"/>
    <col min="6" max="6" width="15.875" style="29" customWidth="1"/>
  </cols>
  <sheetData>
    <row r="1" spans="1:7" ht="15.75" customHeight="1">
      <c r="A1" s="7"/>
      <c r="B1" s="1"/>
      <c r="C1" s="1"/>
      <c r="D1" s="1"/>
      <c r="E1" s="28"/>
      <c r="F1" s="28"/>
    </row>
    <row r="2" spans="1:7" ht="15.75">
      <c r="A2" s="9"/>
      <c r="B2" s="1"/>
      <c r="C2" s="1"/>
      <c r="D2" s="1"/>
      <c r="E2" s="28"/>
      <c r="F2" s="28"/>
    </row>
    <row r="3" spans="1:7" ht="15.75">
      <c r="A3" s="9"/>
      <c r="B3" s="1"/>
      <c r="C3" s="1"/>
      <c r="D3" s="1"/>
      <c r="E3" s="28"/>
      <c r="F3" s="28"/>
    </row>
    <row r="4" spans="1:7" ht="15.75">
      <c r="A4" s="10"/>
      <c r="B4" s="1"/>
      <c r="C4" s="1"/>
      <c r="D4" s="1"/>
      <c r="E4" s="28"/>
      <c r="F4" s="28"/>
    </row>
    <row r="5" spans="1:7" ht="15">
      <c r="A5" s="13"/>
      <c r="B5" s="16"/>
      <c r="C5" s="1"/>
      <c r="D5" s="1"/>
      <c r="E5" s="28"/>
      <c r="F5" s="28"/>
    </row>
    <row r="6" spans="1:7" ht="24.75" customHeight="1">
      <c r="A6" s="13"/>
      <c r="B6" s="46" t="s">
        <v>32</v>
      </c>
      <c r="C6" s="46"/>
      <c r="D6" s="46"/>
      <c r="E6" s="46"/>
      <c r="F6" s="46"/>
    </row>
    <row r="7" spans="1:7" ht="24.75" customHeight="1">
      <c r="A7" s="47" t="s">
        <v>33</v>
      </c>
      <c r="B7" s="47"/>
      <c r="C7" s="47"/>
      <c r="D7" s="47"/>
      <c r="E7" s="47"/>
      <c r="F7" s="47"/>
    </row>
    <row r="8" spans="1:7" ht="20.25" customHeight="1">
      <c r="A8" s="47"/>
      <c r="B8" s="47"/>
      <c r="C8" s="47"/>
      <c r="D8" s="47"/>
      <c r="E8" s="47"/>
      <c r="F8" s="47"/>
    </row>
    <row r="9" spans="1:7" ht="59.25" customHeight="1">
      <c r="A9" s="48" t="s">
        <v>34</v>
      </c>
      <c r="B9" s="48"/>
      <c r="C9" s="48"/>
      <c r="D9" s="48"/>
      <c r="E9" s="48"/>
      <c r="F9" s="48"/>
    </row>
    <row r="11" spans="1:7" ht="14.25" customHeight="1">
      <c r="A11" s="40" t="s">
        <v>0</v>
      </c>
      <c r="B11" s="41" t="s">
        <v>6</v>
      </c>
      <c r="C11" s="41" t="s">
        <v>7</v>
      </c>
      <c r="D11" s="42" t="s">
        <v>8</v>
      </c>
      <c r="E11" s="49" t="s">
        <v>11</v>
      </c>
      <c r="F11" s="44" t="s">
        <v>12</v>
      </c>
      <c r="G11" s="1"/>
    </row>
    <row r="12" spans="1:7" ht="30.75" customHeight="1">
      <c r="A12" s="40"/>
      <c r="B12" s="41"/>
      <c r="C12" s="41"/>
      <c r="D12" s="43"/>
      <c r="E12" s="50"/>
      <c r="F12" s="44"/>
      <c r="G12" s="1"/>
    </row>
    <row r="13" spans="1:7" ht="118.5" customHeight="1">
      <c r="A13" s="30" t="s">
        <v>23</v>
      </c>
      <c r="B13" s="31" t="s">
        <v>27</v>
      </c>
      <c r="C13" s="31" t="s">
        <v>35</v>
      </c>
      <c r="D13" s="32">
        <v>1</v>
      </c>
      <c r="E13" s="33"/>
      <c r="F13" s="34">
        <f>$D13*$E13</f>
        <v>0</v>
      </c>
      <c r="G13" s="1"/>
    </row>
    <row r="14" spans="1:7" ht="96" customHeight="1">
      <c r="A14" s="30" t="s">
        <v>24</v>
      </c>
      <c r="B14" s="31" t="s">
        <v>28</v>
      </c>
      <c r="C14" s="31" t="s">
        <v>36</v>
      </c>
      <c r="D14" s="32">
        <v>1</v>
      </c>
      <c r="E14" s="33"/>
      <c r="F14" s="34">
        <f>$D14*$E14</f>
        <v>0</v>
      </c>
      <c r="G14" s="1"/>
    </row>
    <row r="15" spans="1:7" ht="140.25" customHeight="1">
      <c r="A15" s="30" t="s">
        <v>25</v>
      </c>
      <c r="B15" s="31" t="s">
        <v>31</v>
      </c>
      <c r="C15" s="35" t="s">
        <v>26</v>
      </c>
      <c r="D15" s="36">
        <v>1</v>
      </c>
      <c r="E15" s="33"/>
      <c r="F15" s="34">
        <f>$D15*$E15</f>
        <v>0</v>
      </c>
      <c r="G15" s="1"/>
    </row>
    <row r="16" spans="1:7" ht="41.25" customHeight="1">
      <c r="A16" s="45" t="s">
        <v>30</v>
      </c>
      <c r="B16" s="45"/>
      <c r="C16" s="45"/>
      <c r="D16" s="45"/>
      <c r="E16" s="45"/>
      <c r="F16" s="37">
        <f>SUM(F13:F15)</f>
        <v>0</v>
      </c>
      <c r="G16" s="1"/>
    </row>
    <row r="17" spans="1:6" ht="33" customHeight="1">
      <c r="A17" s="38" t="s">
        <v>29</v>
      </c>
      <c r="B17" s="39"/>
      <c r="C17" s="39"/>
      <c r="D17" s="39"/>
      <c r="E17" s="39"/>
      <c r="F17" s="39"/>
    </row>
    <row r="18" spans="1:6" ht="58.5" customHeight="1">
      <c r="A18" s="39"/>
      <c r="B18" s="39"/>
      <c r="C18" s="39"/>
      <c r="D18" s="39"/>
      <c r="E18" s="39"/>
      <c r="F18" s="39"/>
    </row>
    <row r="19" spans="1:6" ht="38.25" customHeight="1">
      <c r="A19" s="39"/>
      <c r="B19" s="39"/>
      <c r="C19" s="39"/>
      <c r="D19" s="39"/>
      <c r="E19" s="39"/>
      <c r="F19" s="39"/>
    </row>
    <row r="20" spans="1:6" ht="1.5" customHeight="1">
      <c r="A20" s="39"/>
      <c r="B20" s="39"/>
      <c r="C20" s="39"/>
      <c r="D20" s="39"/>
      <c r="E20" s="39"/>
      <c r="F20" s="39"/>
    </row>
  </sheetData>
  <mergeCells count="12">
    <mergeCell ref="B6:F6"/>
    <mergeCell ref="A7:F7"/>
    <mergeCell ref="A8:F8"/>
    <mergeCell ref="A9:F9"/>
    <mergeCell ref="E11:E12"/>
    <mergeCell ref="A17:F20"/>
    <mergeCell ref="A11:A12"/>
    <mergeCell ref="B11:B12"/>
    <mergeCell ref="C11:C12"/>
    <mergeCell ref="D11:D12"/>
    <mergeCell ref="F11:F12"/>
    <mergeCell ref="A16:E16"/>
  </mergeCells>
  <printOptions horizontalCentered="1"/>
  <pageMargins left="0.94488188976377963" right="0.35433070866141736" top="0.55118110236220474" bottom="0.35433070866141736" header="0.11811023622047245" footer="0.11811023622047245"/>
  <pageSetup paperSize="9" scale="5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WhiteSpace="0" view="pageLayout" zoomScaleNormal="100" zoomScaleSheetLayoutView="120" workbookViewId="0">
      <selection activeCell="B28" sqref="B28"/>
    </sheetView>
  </sheetViews>
  <sheetFormatPr defaultRowHeight="14.25"/>
  <cols>
    <col min="1" max="1" width="4.25" customWidth="1"/>
    <col min="2" max="2" width="23.5" customWidth="1"/>
    <col min="3" max="3" width="36.125" customWidth="1"/>
    <col min="4" max="4" width="19" customWidth="1"/>
    <col min="5" max="5" width="5.375" customWidth="1"/>
    <col min="6" max="8" width="7.625" customWidth="1"/>
    <col min="9" max="9" width="7.625" style="4" customWidth="1"/>
    <col min="10" max="10" width="13.875" customWidth="1"/>
  </cols>
  <sheetData>
    <row r="1" spans="1:11" ht="15.75" customHeight="1">
      <c r="A1" s="7"/>
      <c r="B1" s="1"/>
      <c r="C1" s="1"/>
      <c r="D1" s="1"/>
      <c r="E1" s="1"/>
      <c r="F1" s="1"/>
      <c r="G1" s="1"/>
      <c r="H1" s="1"/>
      <c r="I1" s="8"/>
      <c r="J1" s="1"/>
    </row>
    <row r="2" spans="1:11" ht="15.75">
      <c r="A2" s="9"/>
      <c r="B2" s="1"/>
      <c r="C2" s="1"/>
      <c r="D2" s="1"/>
      <c r="E2" s="1"/>
      <c r="F2" s="1"/>
      <c r="G2" s="1"/>
      <c r="H2" s="1"/>
      <c r="I2" s="8"/>
      <c r="J2" s="1"/>
    </row>
    <row r="3" spans="1:11" ht="15.75">
      <c r="A3" s="9"/>
      <c r="B3" s="1"/>
      <c r="C3" s="1"/>
      <c r="D3" s="1"/>
      <c r="E3" s="1"/>
      <c r="F3" s="1"/>
      <c r="G3" s="1"/>
      <c r="H3" s="1"/>
      <c r="I3" s="8"/>
      <c r="J3" s="1"/>
    </row>
    <row r="4" spans="1:11" ht="15.75">
      <c r="A4" s="10"/>
      <c r="B4" s="1"/>
      <c r="C4" s="1"/>
      <c r="D4" s="1"/>
      <c r="E4" s="1"/>
      <c r="F4" s="1"/>
      <c r="G4" s="1"/>
      <c r="H4" s="1"/>
      <c r="I4" s="8"/>
      <c r="J4" s="1"/>
    </row>
    <row r="5" spans="1:11" ht="15">
      <c r="A5" s="11"/>
      <c r="B5" s="1"/>
      <c r="C5" s="1"/>
      <c r="D5" s="1"/>
      <c r="E5" s="1"/>
      <c r="F5" s="1"/>
      <c r="G5" s="51" t="s">
        <v>1</v>
      </c>
      <c r="H5" s="51"/>
      <c r="I5" s="51"/>
      <c r="J5" s="51"/>
    </row>
    <row r="6" spans="1:11" ht="18" customHeight="1">
      <c r="A6" s="14"/>
      <c r="B6" s="14"/>
      <c r="C6" s="14"/>
      <c r="D6" s="14"/>
      <c r="E6" s="14"/>
      <c r="F6" s="14"/>
      <c r="G6" s="14"/>
      <c r="H6" s="14"/>
      <c r="I6" s="14"/>
      <c r="J6" s="1"/>
    </row>
    <row r="7" spans="1:11" ht="15">
      <c r="A7" s="11"/>
      <c r="B7" s="12" t="s">
        <v>2</v>
      </c>
      <c r="C7" s="1"/>
      <c r="D7" s="1"/>
      <c r="E7" s="1"/>
      <c r="F7" s="1"/>
      <c r="G7" s="1"/>
      <c r="H7" s="1"/>
      <c r="I7" s="8"/>
      <c r="J7" s="1"/>
    </row>
    <row r="8" spans="1:11" ht="15">
      <c r="A8" s="13"/>
      <c r="B8" s="16" t="s">
        <v>3</v>
      </c>
      <c r="C8" s="1"/>
      <c r="D8" s="1"/>
      <c r="E8" s="1"/>
      <c r="F8" s="1"/>
      <c r="G8" s="1"/>
      <c r="H8" s="1"/>
      <c r="I8" s="8"/>
      <c r="J8" s="1"/>
    </row>
    <row r="9" spans="1:11" ht="15">
      <c r="A9" s="13"/>
      <c r="B9" s="12"/>
      <c r="C9" s="1"/>
      <c r="D9" s="1"/>
      <c r="E9" s="1"/>
      <c r="F9" s="1"/>
      <c r="G9" s="1"/>
      <c r="H9" s="1"/>
      <c r="I9" s="8"/>
      <c r="J9" s="1"/>
    </row>
    <row r="10" spans="1:11" ht="17.100000000000001" customHeight="1">
      <c r="A10" s="52" t="s">
        <v>4</v>
      </c>
      <c r="B10" s="53"/>
      <c r="C10" s="54"/>
      <c r="D10" s="55"/>
      <c r="E10" s="55"/>
      <c r="F10" s="55"/>
      <c r="G10" s="55"/>
      <c r="H10" s="55"/>
      <c r="I10" s="55"/>
      <c r="J10" s="56"/>
    </row>
    <row r="11" spans="1:11" ht="17.100000000000001" customHeight="1">
      <c r="A11" s="52" t="s">
        <v>5</v>
      </c>
      <c r="B11" s="53"/>
      <c r="C11" s="54"/>
      <c r="D11" s="55"/>
      <c r="E11" s="55"/>
      <c r="F11" s="55"/>
      <c r="G11" s="55"/>
      <c r="H11" s="55"/>
      <c r="I11" s="55"/>
      <c r="J11" s="56"/>
    </row>
    <row r="13" spans="1:11" ht="14.25" customHeight="1">
      <c r="A13" s="40" t="s">
        <v>0</v>
      </c>
      <c r="B13" s="41" t="s">
        <v>6</v>
      </c>
      <c r="C13" s="41" t="s">
        <v>7</v>
      </c>
      <c r="D13" s="41" t="s">
        <v>13</v>
      </c>
      <c r="E13" s="42" t="s">
        <v>8</v>
      </c>
      <c r="F13" s="64" t="s">
        <v>15</v>
      </c>
      <c r="G13" s="64"/>
      <c r="H13" s="64"/>
      <c r="I13" s="63" t="s">
        <v>12</v>
      </c>
      <c r="J13" s="41" t="s">
        <v>14</v>
      </c>
      <c r="K13" s="1"/>
    </row>
    <row r="14" spans="1:11" ht="30.75" customHeight="1">
      <c r="A14" s="40"/>
      <c r="B14" s="41"/>
      <c r="C14" s="41"/>
      <c r="D14" s="41"/>
      <c r="E14" s="43"/>
      <c r="F14" s="17" t="s">
        <v>9</v>
      </c>
      <c r="G14" s="17" t="s">
        <v>10</v>
      </c>
      <c r="H14" s="17" t="s">
        <v>11</v>
      </c>
      <c r="I14" s="63"/>
      <c r="J14" s="41"/>
      <c r="K14" s="1"/>
    </row>
    <row r="15" spans="1:11" ht="24" customHeight="1">
      <c r="A15" s="2"/>
      <c r="B15" s="6"/>
      <c r="C15" s="3"/>
      <c r="D15" s="24"/>
      <c r="E15" s="3"/>
      <c r="F15" s="15"/>
      <c r="G15" s="27"/>
      <c r="H15" s="15">
        <f>IF(G15&gt;0, F15+F15*G15, F15)</f>
        <v>0</v>
      </c>
      <c r="I15" s="5">
        <f>$E15*$H15</f>
        <v>0</v>
      </c>
      <c r="J15" s="2"/>
      <c r="K15" s="1"/>
    </row>
    <row r="16" spans="1:11" ht="24" customHeight="1">
      <c r="A16" s="2"/>
      <c r="B16" s="6"/>
      <c r="C16" s="3"/>
      <c r="D16" s="24"/>
      <c r="E16" s="3"/>
      <c r="F16" s="15"/>
      <c r="G16" s="27"/>
      <c r="H16" s="15">
        <f>IF(G16&gt;0, F16+F16*G16, F16)</f>
        <v>0</v>
      </c>
      <c r="I16" s="5">
        <f t="shared" ref="I16:I19" si="0">$E16*$H16</f>
        <v>0</v>
      </c>
      <c r="J16" s="2"/>
      <c r="K16" s="1"/>
    </row>
    <row r="17" spans="1:11" ht="24" customHeight="1">
      <c r="A17" s="18"/>
      <c r="B17" s="19"/>
      <c r="C17" s="15"/>
      <c r="D17" s="25"/>
      <c r="E17" s="15"/>
      <c r="F17" s="15"/>
      <c r="G17" s="27"/>
      <c r="H17" s="15">
        <f t="shared" ref="H17" si="1">IF(G17&gt;0, F17+F17*G17, F17)</f>
        <v>0</v>
      </c>
      <c r="I17" s="5">
        <f t="shared" si="0"/>
        <v>0</v>
      </c>
      <c r="J17" s="18"/>
      <c r="K17" s="1"/>
    </row>
    <row r="18" spans="1:11" ht="24" customHeight="1">
      <c r="A18" s="18"/>
      <c r="B18" s="19"/>
      <c r="C18" s="15"/>
      <c r="D18" s="25"/>
      <c r="E18" s="15"/>
      <c r="F18" s="15"/>
      <c r="G18" s="27"/>
      <c r="H18" s="15">
        <f t="shared" ref="H18:H19" si="2">IF(G18&gt;0, F18+F18*G18, F18)</f>
        <v>0</v>
      </c>
      <c r="I18" s="5">
        <f t="shared" si="0"/>
        <v>0</v>
      </c>
      <c r="J18" s="18"/>
      <c r="K18" s="1"/>
    </row>
    <row r="19" spans="1:11" ht="24" customHeight="1">
      <c r="A19" s="2"/>
      <c r="B19" s="6"/>
      <c r="C19" s="3"/>
      <c r="D19" s="24"/>
      <c r="E19" s="3"/>
      <c r="F19" s="15"/>
      <c r="G19" s="27"/>
      <c r="H19" s="15">
        <f t="shared" si="2"/>
        <v>0</v>
      </c>
      <c r="I19" s="5">
        <f t="shared" si="0"/>
        <v>0</v>
      </c>
      <c r="J19" s="2"/>
      <c r="K19" s="1"/>
    </row>
    <row r="20" spans="1:11" ht="17.100000000000001" customHeight="1">
      <c r="A20" s="21"/>
      <c r="B20" s="22"/>
      <c r="C20" s="60" t="s">
        <v>20</v>
      </c>
      <c r="D20" s="61"/>
      <c r="E20" s="61"/>
      <c r="F20" s="61"/>
      <c r="G20" s="61"/>
      <c r="H20" s="62"/>
      <c r="I20" s="20">
        <f>SUMIF(D15:D19,"Dostawy",I15:I19)</f>
        <v>0</v>
      </c>
      <c r="J20" s="21"/>
      <c r="K20" s="1"/>
    </row>
    <row r="21" spans="1:11" ht="14.25" customHeight="1">
      <c r="C21" s="60" t="s">
        <v>21</v>
      </c>
      <c r="D21" s="61"/>
      <c r="E21" s="61"/>
      <c r="F21" s="61"/>
      <c r="G21" s="61"/>
      <c r="H21" s="62"/>
      <c r="I21" s="20">
        <f>SUMIF(D15:D19,"Wartości niematerialne i prawne",I15:I19)</f>
        <v>0</v>
      </c>
    </row>
    <row r="22" spans="1:11">
      <c r="C22" s="57" t="s">
        <v>22</v>
      </c>
      <c r="D22" s="58"/>
      <c r="E22" s="58"/>
      <c r="F22" s="58"/>
      <c r="G22" s="58"/>
      <c r="H22" s="59"/>
      <c r="I22" s="26">
        <f>SUM(I15:I19)</f>
        <v>0</v>
      </c>
    </row>
  </sheetData>
  <mergeCells count="16">
    <mergeCell ref="C22:H22"/>
    <mergeCell ref="C21:H21"/>
    <mergeCell ref="C20:H20"/>
    <mergeCell ref="I13:I14"/>
    <mergeCell ref="J13:J14"/>
    <mergeCell ref="C13:C14"/>
    <mergeCell ref="E13:E14"/>
    <mergeCell ref="F13:H13"/>
    <mergeCell ref="D13:D14"/>
    <mergeCell ref="A13:A14"/>
    <mergeCell ref="B13:B14"/>
    <mergeCell ref="G5:J5"/>
    <mergeCell ref="A10:B10"/>
    <mergeCell ref="A11:B11"/>
    <mergeCell ref="C10:J10"/>
    <mergeCell ref="C11:J11"/>
  </mergeCells>
  <dataValidations count="2">
    <dataValidation type="list" errorStyle="information" allowBlank="1" showInputMessage="1" showErrorMessage="1" errorTitle="Kategoria wydatków" error="Proszę wprowadzić właściwą kategorię wydatków" sqref="D15:D19">
      <formula1>KW</formula1>
    </dataValidation>
    <dataValidation type="list" allowBlank="1" showInputMessage="1" showErrorMessage="1" errorTitle="Kwalifikowalność wydatku" error="Proszę określić kwalifikowalność wydatku w projekcie" sqref="J15:J19">
      <formula1>wybór</formula1>
    </dataValidation>
  </dataValidations>
  <pageMargins left="0.17" right="0.17" top="0.74803149606299213" bottom="0.74803149606299213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C13" sqref="C13"/>
    </sheetView>
  </sheetViews>
  <sheetFormatPr defaultRowHeight="14.25"/>
  <sheetData>
    <row r="2" spans="1:1">
      <c r="A2" t="s">
        <v>16</v>
      </c>
    </row>
    <row r="3" spans="1:1" ht="15">
      <c r="A3" s="23" t="s">
        <v>17</v>
      </c>
    </row>
    <row r="5" spans="1:1">
      <c r="A5" t="s">
        <v>18</v>
      </c>
    </row>
    <row r="6" spans="1:1">
      <c r="A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specyfikacja dostaw</vt:lpstr>
      <vt:lpstr>Arkusz1</vt:lpstr>
      <vt:lpstr>Arkusz2</vt:lpstr>
      <vt:lpstr>Arkusz3</vt:lpstr>
      <vt:lpstr>KW</vt:lpstr>
      <vt:lpstr>wybór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a.głowacka</dc:creator>
  <cp:lastModifiedBy>uzytkownik</cp:lastModifiedBy>
  <cp:lastPrinted>2020-02-03T14:20:06Z</cp:lastPrinted>
  <dcterms:created xsi:type="dcterms:W3CDTF">2010-04-01T06:59:29Z</dcterms:created>
  <dcterms:modified xsi:type="dcterms:W3CDTF">2020-02-12T14:14:23Z</dcterms:modified>
</cp:coreProperties>
</file>